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8285b476674b13/Documents/Newland Village Room/AGM 2023 for Year 2022/"/>
    </mc:Choice>
  </mc:AlternateContent>
  <xr:revisionPtr revIDLastSave="3" documentId="14_{93ADFA04-F919-4E73-966D-7C2D37C88728}" xr6:coauthVersionLast="47" xr6:coauthVersionMax="47" xr10:uidLastSave="{AA5868CD-00AD-4273-A019-3CCFBDF628AF}"/>
  <bookViews>
    <workbookView xWindow="0" yWindow="384" windowWidth="23040" windowHeight="8964" xr2:uid="{CEB04711-340E-44A0-AEED-8B6844960A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D20" i="1"/>
  <c r="E21" i="1" l="1"/>
  <c r="B21" i="1"/>
  <c r="C21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8" i="1"/>
  <c r="A29" i="1"/>
</calcChain>
</file>

<file path=xl/sharedStrings.xml><?xml version="1.0" encoding="utf-8"?>
<sst xmlns="http://schemas.openxmlformats.org/spreadsheetml/2006/main" count="9" uniqueCount="9">
  <si>
    <t>NEWLAND VILLAGE ROOM</t>
  </si>
  <si>
    <t>MONTH</t>
  </si>
  <si>
    <t>PAYMENTS IN</t>
  </si>
  <si>
    <t>PRIZES OUT</t>
  </si>
  <si>
    <t>BANK INTEREST</t>
  </si>
  <si>
    <t>OPENING</t>
  </si>
  <si>
    <t>BALANCE</t>
  </si>
  <si>
    <t xml:space="preserve"> </t>
  </si>
  <si>
    <t>100 CLUB ACCOUNTS 1 JAN 22 TO 31 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</si>
</sst>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58285b476674b13/Documents/Newland%20Village%20Room/Lottery%20Receipts/Lottery%20accoun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A6" t="str">
            <v>JAN</v>
          </cell>
        </row>
        <row r="7">
          <cell r="A7" t="str">
            <v>FEB</v>
          </cell>
        </row>
        <row r="8">
          <cell r="A8" t="str">
            <v>MAR</v>
          </cell>
        </row>
        <row r="9">
          <cell r="A9" t="str">
            <v>APR</v>
          </cell>
        </row>
        <row r="10">
          <cell r="A10" t="str">
            <v>MAY</v>
          </cell>
        </row>
        <row r="11">
          <cell r="A11" t="str">
            <v>JUN</v>
          </cell>
        </row>
        <row r="12">
          <cell r="A12" t="str">
            <v>JUL</v>
          </cell>
        </row>
        <row r="13">
          <cell r="A13" t="str">
            <v>AUG</v>
          </cell>
        </row>
        <row r="14">
          <cell r="A14" t="str">
            <v>SEP</v>
          </cell>
        </row>
        <row r="15">
          <cell r="A15" t="str">
            <v>OCT</v>
          </cell>
        </row>
        <row r="16">
          <cell r="A16" t="str">
            <v>NOV</v>
          </cell>
        </row>
        <row r="17">
          <cell r="A17" t="str">
            <v>DEC</v>
          </cell>
        </row>
        <row r="19">
          <cell r="A19" t="str">
            <v>IN</v>
          </cell>
        </row>
        <row r="20">
          <cell r="A20" t="str">
            <v>LESS PRIZES</v>
          </cell>
        </row>
        <row r="21">
          <cell r="A21" t="str">
            <v>SUB-TOTAL</v>
          </cell>
        </row>
        <row r="22">
          <cell r="A22" t="str">
            <v>PLUS INTEREST</v>
          </cell>
        </row>
        <row r="23">
          <cell r="A23" t="str">
            <v>NET RECEIPTS</v>
          </cell>
        </row>
        <row r="26">
          <cell r="A26" t="str">
            <v>TOTAL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F4B0-46D2-49D3-8C52-EEEECAF9D552}">
  <dimension ref="A2:G32"/>
  <sheetViews>
    <sheetView tabSelected="1" workbookViewId="0">
      <selection activeCell="C6" sqref="C6"/>
    </sheetView>
  </sheetViews>
  <sheetFormatPr defaultRowHeight="14.4" x14ac:dyDescent="0.3"/>
  <cols>
    <col min="1" max="3" width="15.77734375" customWidth="1"/>
  </cols>
  <sheetData>
    <row r="2" spans="1:4" x14ac:dyDescent="0.3">
      <c r="C2" t="s">
        <v>0</v>
      </c>
    </row>
    <row r="3" spans="1:4" x14ac:dyDescent="0.3">
      <c r="C3" t="s">
        <v>8</v>
      </c>
    </row>
    <row r="5" spans="1:4" x14ac:dyDescent="0.3">
      <c r="A5" t="s">
        <v>1</v>
      </c>
      <c r="B5" t="s">
        <v>2</v>
      </c>
      <c r="C5" t="s">
        <v>3</v>
      </c>
      <c r="D5" t="s">
        <v>4</v>
      </c>
    </row>
    <row r="6" spans="1:4" x14ac:dyDescent="0.3">
      <c r="A6" t="s">
        <v>5</v>
      </c>
      <c r="B6" t="s">
        <v>6</v>
      </c>
      <c r="C6" s="1"/>
    </row>
    <row r="8" spans="1:4" x14ac:dyDescent="0.3">
      <c r="A8" t="str">
        <f>[1]Sheet1!A6</f>
        <v>JAN</v>
      </c>
      <c r="B8">
        <v>193.5</v>
      </c>
      <c r="C8">
        <v>78</v>
      </c>
      <c r="D8">
        <v>0.01</v>
      </c>
    </row>
    <row r="9" spans="1:4" x14ac:dyDescent="0.3">
      <c r="A9" t="str">
        <f>[1]Sheet1!A7</f>
        <v>FEB</v>
      </c>
      <c r="B9">
        <v>193.5</v>
      </c>
      <c r="C9">
        <v>78</v>
      </c>
      <c r="D9">
        <v>0.01</v>
      </c>
    </row>
    <row r="10" spans="1:4" x14ac:dyDescent="0.3">
      <c r="A10" t="str">
        <f>[1]Sheet1!A8</f>
        <v>MAR</v>
      </c>
      <c r="B10">
        <v>193.5</v>
      </c>
      <c r="C10">
        <v>78</v>
      </c>
      <c r="D10">
        <v>0.01</v>
      </c>
    </row>
    <row r="11" spans="1:4" x14ac:dyDescent="0.3">
      <c r="A11" t="str">
        <f>[1]Sheet1!A9</f>
        <v>APR</v>
      </c>
      <c r="B11">
        <v>243.5</v>
      </c>
      <c r="C11">
        <v>393</v>
      </c>
      <c r="D11">
        <v>0.01</v>
      </c>
    </row>
    <row r="12" spans="1:4" x14ac:dyDescent="0.3">
      <c r="A12" t="str">
        <f>[1]Sheet1!A10</f>
        <v>MAY</v>
      </c>
      <c r="B12">
        <v>808.5</v>
      </c>
      <c r="C12">
        <v>84</v>
      </c>
      <c r="D12">
        <v>0.01</v>
      </c>
    </row>
    <row r="13" spans="1:4" x14ac:dyDescent="0.3">
      <c r="A13" t="str">
        <f>[1]Sheet1!A11</f>
        <v>JUN</v>
      </c>
      <c r="B13">
        <v>203.5</v>
      </c>
      <c r="C13">
        <v>84</v>
      </c>
      <c r="D13">
        <v>0.01</v>
      </c>
    </row>
    <row r="14" spans="1:4" x14ac:dyDescent="0.3">
      <c r="A14" t="str">
        <f>[1]Sheet1!A12</f>
        <v>JUL</v>
      </c>
      <c r="B14">
        <v>203.5</v>
      </c>
      <c r="C14">
        <v>84</v>
      </c>
      <c r="D14">
        <v>0.02</v>
      </c>
    </row>
    <row r="15" spans="1:4" x14ac:dyDescent="0.3">
      <c r="A15" t="str">
        <f>[1]Sheet1!A13</f>
        <v>AUG</v>
      </c>
      <c r="B15">
        <v>323.5</v>
      </c>
      <c r="C15">
        <v>84</v>
      </c>
      <c r="D15">
        <v>0.06</v>
      </c>
    </row>
    <row r="16" spans="1:4" x14ac:dyDescent="0.3">
      <c r="A16" t="str">
        <f>[1]Sheet1!A14</f>
        <v>SEP</v>
      </c>
      <c r="B16">
        <v>198.5</v>
      </c>
      <c r="C16">
        <v>84</v>
      </c>
      <c r="D16">
        <v>0.09</v>
      </c>
    </row>
    <row r="17" spans="1:7" x14ac:dyDescent="0.3">
      <c r="A17" t="str">
        <f>[1]Sheet1!A15</f>
        <v>OCT</v>
      </c>
      <c r="B17">
        <v>203.5</v>
      </c>
      <c r="C17">
        <v>420</v>
      </c>
      <c r="D17">
        <v>0.1</v>
      </c>
    </row>
    <row r="18" spans="1:7" x14ac:dyDescent="0.3">
      <c r="A18" t="str">
        <f>[1]Sheet1!A16</f>
        <v>NOV</v>
      </c>
      <c r="B18">
        <v>323.5</v>
      </c>
      <c r="C18">
        <v>85.5</v>
      </c>
      <c r="D18">
        <v>0.21</v>
      </c>
    </row>
    <row r="19" spans="1:7" x14ac:dyDescent="0.3">
      <c r="A19" t="str">
        <f>[1]Sheet1!A17</f>
        <v>DEC</v>
      </c>
      <c r="B19">
        <v>288.5</v>
      </c>
      <c r="C19">
        <v>84</v>
      </c>
      <c r="D19">
        <v>0.45</v>
      </c>
    </row>
    <row r="20" spans="1:7" x14ac:dyDescent="0.3">
      <c r="A20">
        <f>[1]Sheet1!A18</f>
        <v>0</v>
      </c>
      <c r="D20">
        <f>SUM(D8:D19)</f>
        <v>0.99</v>
      </c>
    </row>
    <row r="21" spans="1:7" x14ac:dyDescent="0.3">
      <c r="A21" t="str">
        <f>[1]Sheet1!A19</f>
        <v>IN</v>
      </c>
      <c r="B21">
        <f>SUM(B8:B20)</f>
        <v>3377</v>
      </c>
      <c r="C21">
        <f>SUM(C8:C20)</f>
        <v>1636.5</v>
      </c>
      <c r="E21">
        <f>SUM(E8:E20)</f>
        <v>0</v>
      </c>
    </row>
    <row r="22" spans="1:7" x14ac:dyDescent="0.3">
      <c r="A22" t="str">
        <f>[1]Sheet1!A20</f>
        <v>LESS PRIZES</v>
      </c>
      <c r="B22">
        <v>1636.5</v>
      </c>
    </row>
    <row r="23" spans="1:7" x14ac:dyDescent="0.3">
      <c r="A23" t="str">
        <f>[1]Sheet1!A21</f>
        <v>SUB-TOTAL</v>
      </c>
      <c r="B23">
        <v>1740.5</v>
      </c>
    </row>
    <row r="24" spans="1:7" x14ac:dyDescent="0.3">
      <c r="A24" t="str">
        <f>[1]Sheet1!A22</f>
        <v>PLUS INTEREST</v>
      </c>
      <c r="B24">
        <v>0.99</v>
      </c>
    </row>
    <row r="25" spans="1:7" x14ac:dyDescent="0.3">
      <c r="A25" t="str">
        <f>[1]Sheet1!A23</f>
        <v>NET RECEIPTS</v>
      </c>
      <c r="B25">
        <f>SUM(B23:B24)</f>
        <v>1741.49</v>
      </c>
    </row>
    <row r="28" spans="1:7" x14ac:dyDescent="0.3">
      <c r="A28" t="str">
        <f>[1]Sheet1!A26</f>
        <v>TOTAL</v>
      </c>
    </row>
    <row r="29" spans="1:7" x14ac:dyDescent="0.3">
      <c r="A29">
        <f>[1]Sheet1!A27</f>
        <v>0</v>
      </c>
    </row>
    <row r="32" spans="1:7" x14ac:dyDescent="0.3">
      <c r="G32" t="s">
        <v>7</v>
      </c>
    </row>
  </sheetData>
  <printOptions gridLine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Davies</dc:creator>
  <cp:lastModifiedBy>Karen Davies</cp:lastModifiedBy>
  <cp:lastPrinted>2022-06-08T09:19:59Z</cp:lastPrinted>
  <dcterms:created xsi:type="dcterms:W3CDTF">2020-02-06T18:45:59Z</dcterms:created>
  <dcterms:modified xsi:type="dcterms:W3CDTF">2023-06-19T11:04:38Z</dcterms:modified>
</cp:coreProperties>
</file>